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4to TRIM\39- OFICIO\41\"/>
    </mc:Choice>
  </mc:AlternateContent>
  <xr:revisionPtr revIDLastSave="0" documentId="13_ncr:1_{FBE6BC1E-7942-41BF-A79A-5E74930720BF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165" yWindow="0" windowWidth="16830" windowHeight="15585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2" i="1"/>
  <c r="H149" i="1"/>
  <c r="H150" i="1"/>
  <c r="H148" i="1"/>
  <c r="H142" i="1"/>
  <c r="H143" i="1"/>
  <c r="H144" i="1"/>
  <c r="H145" i="1"/>
  <c r="H136" i="1"/>
  <c r="H137" i="1"/>
  <c r="H135" i="1"/>
  <c r="H126" i="1"/>
  <c r="H128" i="1"/>
  <c r="H129" i="1"/>
  <c r="H131" i="1"/>
  <c r="H132" i="1"/>
  <c r="H116" i="1"/>
  <c r="H117" i="1"/>
  <c r="H118" i="1"/>
  <c r="H119" i="1"/>
  <c r="H122" i="1"/>
  <c r="H123" i="1"/>
  <c r="H115" i="1"/>
  <c r="H106" i="1"/>
  <c r="H109" i="1"/>
  <c r="H110" i="1"/>
  <c r="H111" i="1"/>
  <c r="H112" i="1"/>
  <c r="H96" i="1"/>
  <c r="H97" i="1"/>
  <c r="H98" i="1"/>
  <c r="H99" i="1"/>
  <c r="H102" i="1"/>
  <c r="H103" i="1"/>
  <c r="H95" i="1"/>
  <c r="H88" i="1"/>
  <c r="H91" i="1"/>
  <c r="H92" i="1"/>
  <c r="H93" i="1"/>
  <c r="H87" i="1"/>
  <c r="H81" i="1"/>
  <c r="H82" i="1"/>
  <c r="H83" i="1"/>
  <c r="H84" i="1"/>
  <c r="H76" i="1"/>
  <c r="H74" i="1"/>
  <c r="H67" i="1"/>
  <c r="H65" i="1"/>
  <c r="H61" i="1"/>
  <c r="H52" i="1"/>
  <c r="H53" i="1"/>
  <c r="H55" i="1"/>
  <c r="H38" i="1"/>
  <c r="H23" i="1"/>
  <c r="H19" i="1"/>
  <c r="E153" i="1"/>
  <c r="E154" i="1"/>
  <c r="E155" i="1"/>
  <c r="E156" i="1"/>
  <c r="E157" i="1"/>
  <c r="H157" i="1" s="1"/>
  <c r="E158" i="1"/>
  <c r="H158" i="1" s="1"/>
  <c r="E152" i="1"/>
  <c r="E149" i="1"/>
  <c r="E150" i="1"/>
  <c r="E148" i="1"/>
  <c r="E140" i="1"/>
  <c r="H140" i="1" s="1"/>
  <c r="E141" i="1"/>
  <c r="H141" i="1" s="1"/>
  <c r="E142" i="1"/>
  <c r="E143" i="1"/>
  <c r="E144" i="1"/>
  <c r="E145" i="1"/>
  <c r="E146" i="1"/>
  <c r="H146" i="1" s="1"/>
  <c r="E139" i="1"/>
  <c r="H139" i="1" s="1"/>
  <c r="E136" i="1"/>
  <c r="E137" i="1"/>
  <c r="E135" i="1"/>
  <c r="E133" i="1"/>
  <c r="H133" i="1" s="1"/>
  <c r="E126" i="1"/>
  <c r="E127" i="1"/>
  <c r="H127" i="1" s="1"/>
  <c r="E128" i="1"/>
  <c r="E129" i="1"/>
  <c r="E130" i="1"/>
  <c r="H130" i="1" s="1"/>
  <c r="E131" i="1"/>
  <c r="E132" i="1"/>
  <c r="E125" i="1"/>
  <c r="H125" i="1" s="1"/>
  <c r="E116" i="1"/>
  <c r="E117" i="1"/>
  <c r="E118" i="1"/>
  <c r="E119" i="1"/>
  <c r="E120" i="1"/>
  <c r="H120" i="1" s="1"/>
  <c r="E121" i="1"/>
  <c r="H121" i="1" s="1"/>
  <c r="E122" i="1"/>
  <c r="E123" i="1"/>
  <c r="E115" i="1"/>
  <c r="E106" i="1"/>
  <c r="E107" i="1"/>
  <c r="H107" i="1" s="1"/>
  <c r="E108" i="1"/>
  <c r="H108" i="1" s="1"/>
  <c r="E109" i="1"/>
  <c r="E110" i="1"/>
  <c r="E111" i="1"/>
  <c r="E112" i="1"/>
  <c r="E113" i="1"/>
  <c r="H113" i="1" s="1"/>
  <c r="E105" i="1"/>
  <c r="H105" i="1" s="1"/>
  <c r="E96" i="1"/>
  <c r="E97" i="1"/>
  <c r="E98" i="1"/>
  <c r="E99" i="1"/>
  <c r="E100" i="1"/>
  <c r="H100" i="1" s="1"/>
  <c r="E101" i="1"/>
  <c r="H101" i="1" s="1"/>
  <c r="E102" i="1"/>
  <c r="E103" i="1"/>
  <c r="E95" i="1"/>
  <c r="E88" i="1"/>
  <c r="E89" i="1"/>
  <c r="H89" i="1" s="1"/>
  <c r="E90" i="1"/>
  <c r="H90" i="1" s="1"/>
  <c r="E91" i="1"/>
  <c r="E92" i="1"/>
  <c r="E93" i="1"/>
  <c r="E87" i="1"/>
  <c r="E79" i="1"/>
  <c r="H79" i="1" s="1"/>
  <c r="E80" i="1"/>
  <c r="H80" i="1" s="1"/>
  <c r="E81" i="1"/>
  <c r="E82" i="1"/>
  <c r="E83" i="1"/>
  <c r="E84" i="1"/>
  <c r="E78" i="1"/>
  <c r="H78" i="1" s="1"/>
  <c r="E75" i="1"/>
  <c r="H75" i="1" s="1"/>
  <c r="E76" i="1"/>
  <c r="E74" i="1"/>
  <c r="E70" i="1"/>
  <c r="H70" i="1" s="1"/>
  <c r="E71" i="1"/>
  <c r="H71" i="1" s="1"/>
  <c r="E72" i="1"/>
  <c r="H72" i="1" s="1"/>
  <c r="E66" i="1"/>
  <c r="H66" i="1" s="1"/>
  <c r="E67" i="1"/>
  <c r="E68" i="1"/>
  <c r="H68" i="1" s="1"/>
  <c r="E69" i="1"/>
  <c r="H69" i="1" s="1"/>
  <c r="E65" i="1"/>
  <c r="E62" i="1"/>
  <c r="H62" i="1" s="1"/>
  <c r="E63" i="1"/>
  <c r="H63" i="1" s="1"/>
  <c r="E61" i="1"/>
  <c r="E52" i="1"/>
  <c r="E53" i="1"/>
  <c r="E54" i="1"/>
  <c r="H54" i="1" s="1"/>
  <c r="E55" i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G85" i="1" s="1"/>
  <c r="F86" i="1"/>
  <c r="E86" i="1"/>
  <c r="D86" i="1"/>
  <c r="D85" i="1" s="1"/>
  <c r="C86" i="1"/>
  <c r="C85" i="1" s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10" i="1" s="1"/>
  <c r="G10" i="1" l="1"/>
  <c r="G160" i="1" s="1"/>
  <c r="D10" i="1"/>
  <c r="D160" i="1" s="1"/>
  <c r="F10" i="1"/>
  <c r="F160" i="1" s="1"/>
  <c r="F85" i="1"/>
  <c r="C160" i="1"/>
  <c r="H85" i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<sst xmlns="http://schemas.openxmlformats.org/spreadsheetml/2006/main" count="163" uniqueCount="90">
  <si>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</si>
  <si>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</si>
  <si>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</si>
  <si>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</si>
  <si>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</si>
  <si>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</si>
  <si>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</si>
  <si>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</si>
  <si>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</si>
  <si>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</si>
  <si>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</si>
  <si>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</si>
  <si>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</si>
  <si>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</si>
  <si>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</si>
  <si>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</si>
  <si>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</si>
  <si>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</si>
  <si>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</si>
  <si>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</si>
  <si>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</si>
  <si>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</si>
  <si>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</si>
  <si>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</si>
  <si>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</si>
  <si>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</si>
  <si>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</si>
  <si>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</si>
  <si>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</si>
  <si>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</si>
  <si>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</si>
  <si>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</si>
  <si>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</si>
  <si>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</si>
  <si>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</si>
  <si>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</si>
  <si>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</si>
  <si>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</si>
  <si>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</si>
  <si>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</si>
  <si>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</si>
  <si>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</si>
  <si>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</si>
  <si>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</si>
  <si>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</si>
  <si>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</si>
  <si>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</si>
  <si>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</si>
  <si>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</si>
  <si>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</si>
  <si>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</si>
  <si>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</si>
  <si>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</si>
  <si>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</si>
  <si>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</si>
  <si>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</si>
  <si>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</si>
  <si>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</si>
  <si>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</si>
  <si>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</si>
  <si>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</si>
  <si>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</si>
  <si>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</si>
  <si>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</si>
  <si>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</si>
  <si>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</si>
  <si>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</si>
  <si>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</si>
  <si>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</si>
  <si>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</si>
  <si>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</si>
  <si>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</si>
  <si>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</si>
  <si>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</si>
  <si>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</si>
  <si>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</si>
  <si>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</si>
  <si>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</si>
  <si>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</si>
  <si>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</si>
  <si>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</si>
  <si>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</si>
  <si>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</si>
  <si>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</si>
  <si>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</si>
  <si>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</si>
  <si>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</si>
  <si>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</si>
  <si>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OJINAGA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</si>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</sst>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Normal="100" workbookViewId="0">
      <selection activeCell="B6" sqref="B6:H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45420865</v>
      </c>
      <c r="D10" s="8">
        <f>SUM(D12,D20,D30,D40,D50,D60,D64,D73,D77)</f>
        <v>0</v>
      </c>
      <c r="E10" s="24">
        <f t="shared" ref="E10:H10" si="0">SUM(E12,E20,E30,E40,E50,E60,E64,E73,E77)</f>
        <v>45420865</v>
      </c>
      <c r="F10" s="8">
        <f t="shared" si="0"/>
        <v>44796739</v>
      </c>
      <c r="G10" s="8">
        <f t="shared" si="0"/>
        <v>44616127</v>
      </c>
      <c r="H10" s="24">
        <f t="shared" si="0"/>
        <v>624126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12901069</v>
      </c>
      <c r="D12" s="7">
        <f>SUM(D13:D19)</f>
        <v>1267488</v>
      </c>
      <c r="E12" s="25">
        <f t="shared" ref="E12:H12" si="1">SUM(E13:E19)</f>
        <v>14168557</v>
      </c>
      <c r="F12" s="7">
        <f t="shared" si="1"/>
        <v>13990781</v>
      </c>
      <c r="G12" s="7">
        <f t="shared" si="1"/>
        <v>13990781</v>
      </c>
      <c r="H12" s="25">
        <f t="shared" si="1"/>
        <v>177776</v>
      </c>
    </row>
    <row r="13" spans="2:9" ht="24" x14ac:dyDescent="0.2">
      <c r="B13" s="10" t="s">
        <v>14</v>
      </c>
      <c r="C13" s="22">
        <v>5461235</v>
      </c>
      <c r="D13" s="22">
        <v>0</v>
      </c>
      <c r="E13" s="26">
        <f>SUM(C13:D13)</f>
        <v>5461235</v>
      </c>
      <c r="F13" s="23">
        <v>5461235</v>
      </c>
      <c r="G13" s="23">
        <v>5461235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4264305</v>
      </c>
      <c r="D15" s="22">
        <v>1160773</v>
      </c>
      <c r="E15" s="26">
        <f t="shared" si="2"/>
        <v>5425078</v>
      </c>
      <c r="F15" s="23">
        <v>5300030</v>
      </c>
      <c r="G15" s="23">
        <v>5300030</v>
      </c>
      <c r="H15" s="30">
        <f t="shared" si="3"/>
        <v>125048</v>
      </c>
    </row>
    <row r="16" spans="2:9" x14ac:dyDescent="0.2">
      <c r="B16" s="10" t="s">
        <v>17</v>
      </c>
      <c r="C16" s="22">
        <v>1928100</v>
      </c>
      <c r="D16" s="22">
        <v>105456</v>
      </c>
      <c r="E16" s="26">
        <f t="shared" si="2"/>
        <v>2033556</v>
      </c>
      <c r="F16" s="23">
        <v>1980828</v>
      </c>
      <c r="G16" s="23">
        <v>1980828</v>
      </c>
      <c r="H16" s="30">
        <f t="shared" si="3"/>
        <v>52728</v>
      </c>
    </row>
    <row r="17" spans="2:8" x14ac:dyDescent="0.2">
      <c r="B17" s="10" t="s">
        <v>18</v>
      </c>
      <c r="C17" s="22">
        <v>1247429</v>
      </c>
      <c r="D17" s="22">
        <v>1259</v>
      </c>
      <c r="E17" s="26">
        <f t="shared" si="2"/>
        <v>1248688</v>
      </c>
      <c r="F17" s="23">
        <v>1248688</v>
      </c>
      <c r="G17" s="23">
        <v>1248688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6813263</v>
      </c>
      <c r="D20" s="7">
        <f t="shared" ref="D20:H20" si="4">SUM(D21:D29)</f>
        <v>-595156</v>
      </c>
      <c r="E20" s="25">
        <f t="shared" si="4"/>
        <v>6218107</v>
      </c>
      <c r="F20" s="7">
        <f t="shared" si="4"/>
        <v>6163202</v>
      </c>
      <c r="G20" s="7">
        <f t="shared" si="4"/>
        <v>6163202</v>
      </c>
      <c r="H20" s="25">
        <f t="shared" si="4"/>
        <v>54905</v>
      </c>
    </row>
    <row r="21" spans="2:8" ht="24" x14ac:dyDescent="0.2">
      <c r="B21" s="10" t="s">
        <v>22</v>
      </c>
      <c r="C21" s="22">
        <v>483209</v>
      </c>
      <c r="D21" s="22">
        <v>-122383</v>
      </c>
      <c r="E21" s="26">
        <f t="shared" si="2"/>
        <v>360826</v>
      </c>
      <c r="F21" s="23">
        <v>349750</v>
      </c>
      <c r="G21" s="23">
        <v>349750</v>
      </c>
      <c r="H21" s="30">
        <f t="shared" si="3"/>
        <v>11076</v>
      </c>
    </row>
    <row r="22" spans="2:8" x14ac:dyDescent="0.2">
      <c r="B22" s="10" t="s">
        <v>23</v>
      </c>
      <c r="C22" s="22">
        <v>228203</v>
      </c>
      <c r="D22" s="22">
        <v>15780</v>
      </c>
      <c r="E22" s="26">
        <f t="shared" si="2"/>
        <v>243983</v>
      </c>
      <c r="F22" s="23">
        <v>219380</v>
      </c>
      <c r="G22" s="23">
        <v>219380</v>
      </c>
      <c r="H22" s="30">
        <f t="shared" si="3"/>
        <v>24603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3343810</v>
      </c>
      <c r="D24" s="22">
        <v>-1436821</v>
      </c>
      <c r="E24" s="26">
        <f t="shared" si="2"/>
        <v>1906989</v>
      </c>
      <c r="F24" s="23">
        <v>1887763</v>
      </c>
      <c r="G24" s="23">
        <v>1887763</v>
      </c>
      <c r="H24" s="30">
        <f t="shared" si="3"/>
        <v>19226</v>
      </c>
    </row>
    <row r="25" spans="2:8" ht="23.45" customHeight="1" x14ac:dyDescent="0.2">
      <c r="B25" s="10" t="s">
        <v>26</v>
      </c>
      <c r="C25" s="22">
        <v>0</v>
      </c>
      <c r="D25" s="22">
        <v>6637</v>
      </c>
      <c r="E25" s="26">
        <f t="shared" si="2"/>
        <v>6637</v>
      </c>
      <c r="F25" s="23">
        <v>6637</v>
      </c>
      <c r="G25" s="23">
        <v>6637</v>
      </c>
      <c r="H25" s="30">
        <f t="shared" si="3"/>
        <v>0</v>
      </c>
    </row>
    <row r="26" spans="2:8" x14ac:dyDescent="0.2">
      <c r="B26" s="10" t="s">
        <v>27</v>
      </c>
      <c r="C26" s="22">
        <v>1614853</v>
      </c>
      <c r="D26" s="22">
        <v>365806</v>
      </c>
      <c r="E26" s="26">
        <f t="shared" si="2"/>
        <v>1980659</v>
      </c>
      <c r="F26" s="23">
        <v>1980659</v>
      </c>
      <c r="G26" s="23">
        <v>1980659</v>
      </c>
      <c r="H26" s="30">
        <f t="shared" si="3"/>
        <v>0</v>
      </c>
    </row>
    <row r="27" spans="2:8" ht="24" x14ac:dyDescent="0.2">
      <c r="B27" s="10" t="s">
        <v>28</v>
      </c>
      <c r="C27" s="22">
        <v>69493</v>
      </c>
      <c r="D27" s="22">
        <v>48308</v>
      </c>
      <c r="E27" s="26">
        <f t="shared" si="2"/>
        <v>117801</v>
      </c>
      <c r="F27" s="23">
        <v>117801</v>
      </c>
      <c r="G27" s="23">
        <v>117801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1073695</v>
      </c>
      <c r="D29" s="22">
        <v>527517</v>
      </c>
      <c r="E29" s="26">
        <f t="shared" si="2"/>
        <v>1601212</v>
      </c>
      <c r="F29" s="23">
        <v>1601212</v>
      </c>
      <c r="G29" s="23">
        <v>1601212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11752985</v>
      </c>
      <c r="D30" s="7">
        <f t="shared" ref="D30:H30" si="5">SUM(D31:D39)</f>
        <v>610800</v>
      </c>
      <c r="E30" s="25">
        <f t="shared" si="5"/>
        <v>12363785</v>
      </c>
      <c r="F30" s="7">
        <f t="shared" si="5"/>
        <v>12363785</v>
      </c>
      <c r="G30" s="7">
        <f t="shared" si="5"/>
        <v>12367523</v>
      </c>
      <c r="H30" s="25">
        <f t="shared" si="5"/>
        <v>0</v>
      </c>
    </row>
    <row r="31" spans="2:8" x14ac:dyDescent="0.2">
      <c r="B31" s="10" t="s">
        <v>32</v>
      </c>
      <c r="C31" s="22">
        <v>3000568</v>
      </c>
      <c r="D31" s="22">
        <v>427411</v>
      </c>
      <c r="E31" s="26">
        <f t="shared" si="2"/>
        <v>3427979</v>
      </c>
      <c r="F31" s="23">
        <v>3427979</v>
      </c>
      <c r="G31" s="23">
        <v>3427979</v>
      </c>
      <c r="H31" s="30">
        <f t="shared" si="3"/>
        <v>0</v>
      </c>
    </row>
    <row r="32" spans="2:8" x14ac:dyDescent="0.2">
      <c r="B32" s="10" t="s">
        <v>33</v>
      </c>
      <c r="C32" s="22">
        <v>1026793</v>
      </c>
      <c r="D32" s="22">
        <v>89189</v>
      </c>
      <c r="E32" s="26">
        <f t="shared" si="2"/>
        <v>1115982</v>
      </c>
      <c r="F32" s="23">
        <v>1115982</v>
      </c>
      <c r="G32" s="23">
        <v>1115982</v>
      </c>
      <c r="H32" s="30">
        <f t="shared" si="3"/>
        <v>0</v>
      </c>
    </row>
    <row r="33" spans="2:8" ht="24" x14ac:dyDescent="0.2">
      <c r="B33" s="10" t="s">
        <v>34</v>
      </c>
      <c r="C33" s="22">
        <v>1861453</v>
      </c>
      <c r="D33" s="22">
        <v>-315493</v>
      </c>
      <c r="E33" s="26">
        <f t="shared" si="2"/>
        <v>1545960</v>
      </c>
      <c r="F33" s="23">
        <v>1545960</v>
      </c>
      <c r="G33" s="23">
        <v>1545960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1003695</v>
      </c>
      <c r="D34" s="22">
        <v>386111</v>
      </c>
      <c r="E34" s="26">
        <f t="shared" si="2"/>
        <v>1389806</v>
      </c>
      <c r="F34" s="23">
        <v>1389806</v>
      </c>
      <c r="G34" s="23">
        <v>1389806</v>
      </c>
      <c r="H34" s="30">
        <f t="shared" si="3"/>
        <v>0</v>
      </c>
    </row>
    <row r="35" spans="2:8" ht="24" x14ac:dyDescent="0.2">
      <c r="B35" s="10" t="s">
        <v>36</v>
      </c>
      <c r="C35" s="22">
        <v>3607361</v>
      </c>
      <c r="D35" s="22">
        <v>803150</v>
      </c>
      <c r="E35" s="26">
        <f t="shared" si="2"/>
        <v>4410511</v>
      </c>
      <c r="F35" s="23">
        <v>4410511</v>
      </c>
      <c r="G35" s="23">
        <v>4411214</v>
      </c>
      <c r="H35" s="30">
        <f t="shared" si="3"/>
        <v>0</v>
      </c>
    </row>
    <row r="36" spans="2:8" ht="24" x14ac:dyDescent="0.2">
      <c r="B36" s="10" t="s">
        <v>37</v>
      </c>
      <c r="C36" s="22">
        <v>189942</v>
      </c>
      <c r="D36" s="22">
        <v>79485</v>
      </c>
      <c r="E36" s="26">
        <f t="shared" si="2"/>
        <v>269427</v>
      </c>
      <c r="F36" s="23">
        <v>269427</v>
      </c>
      <c r="G36" s="23">
        <v>272462</v>
      </c>
      <c r="H36" s="30">
        <f t="shared" si="3"/>
        <v>0</v>
      </c>
    </row>
    <row r="37" spans="2:8" x14ac:dyDescent="0.2">
      <c r="B37" s="10" t="s">
        <v>38</v>
      </c>
      <c r="C37" s="22">
        <v>70938</v>
      </c>
      <c r="D37" s="22">
        <v>22560</v>
      </c>
      <c r="E37" s="26">
        <f t="shared" si="2"/>
        <v>93498</v>
      </c>
      <c r="F37" s="23">
        <v>93498</v>
      </c>
      <c r="G37" s="23">
        <v>93498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4310</v>
      </c>
      <c r="E38" s="26">
        <f t="shared" si="2"/>
        <v>4310</v>
      </c>
      <c r="F38" s="23">
        <v>4310</v>
      </c>
      <c r="G38" s="23">
        <v>4310</v>
      </c>
      <c r="H38" s="30">
        <f t="shared" si="3"/>
        <v>0</v>
      </c>
    </row>
    <row r="39" spans="2:8" x14ac:dyDescent="0.2">
      <c r="B39" s="10" t="s">
        <v>40</v>
      </c>
      <c r="C39" s="22">
        <v>992235</v>
      </c>
      <c r="D39" s="22">
        <v>-885923</v>
      </c>
      <c r="E39" s="26">
        <f t="shared" si="2"/>
        <v>106312</v>
      </c>
      <c r="F39" s="23">
        <v>106312</v>
      </c>
      <c r="G39" s="23">
        <v>106312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2907798</v>
      </c>
      <c r="D40" s="7">
        <f t="shared" ref="D40:H40" si="6">SUM(D41:D49)</f>
        <v>-354499</v>
      </c>
      <c r="E40" s="25">
        <f t="shared" si="6"/>
        <v>2553299</v>
      </c>
      <c r="F40" s="7">
        <f t="shared" si="6"/>
        <v>2553299</v>
      </c>
      <c r="G40" s="7">
        <f t="shared" si="6"/>
        <v>2368950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2299016</v>
      </c>
      <c r="D42" s="22">
        <v>-197490</v>
      </c>
      <c r="E42" s="26">
        <f t="shared" si="2"/>
        <v>2101526</v>
      </c>
      <c r="F42" s="23">
        <v>2101526</v>
      </c>
      <c r="G42" s="23">
        <v>1917177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608782</v>
      </c>
      <c r="D44" s="22">
        <v>-166989</v>
      </c>
      <c r="E44" s="26">
        <f t="shared" si="2"/>
        <v>441793</v>
      </c>
      <c r="F44" s="23">
        <v>441793</v>
      </c>
      <c r="G44" s="23">
        <v>441793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9980</v>
      </c>
      <c r="E45" s="26">
        <f t="shared" si="2"/>
        <v>9980</v>
      </c>
      <c r="F45" s="23">
        <v>9980</v>
      </c>
      <c r="G45" s="23">
        <v>9980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11045750</v>
      </c>
      <c r="D50" s="7">
        <f t="shared" ref="D50:H50" si="7">SUM(D51:D59)</f>
        <v>-928633</v>
      </c>
      <c r="E50" s="25">
        <f t="shared" si="7"/>
        <v>10117117</v>
      </c>
      <c r="F50" s="7">
        <f t="shared" si="7"/>
        <v>9725672</v>
      </c>
      <c r="G50" s="7">
        <f t="shared" si="7"/>
        <v>9725671</v>
      </c>
      <c r="H50" s="25">
        <f t="shared" si="7"/>
        <v>391445</v>
      </c>
    </row>
    <row r="51" spans="2:8" x14ac:dyDescent="0.2">
      <c r="B51" s="10" t="s">
        <v>52</v>
      </c>
      <c r="C51" s="22">
        <v>550000</v>
      </c>
      <c r="D51" s="22">
        <v>-96320</v>
      </c>
      <c r="E51" s="26">
        <f t="shared" si="2"/>
        <v>453680</v>
      </c>
      <c r="F51" s="23">
        <v>453680</v>
      </c>
      <c r="G51" s="23">
        <v>453679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1000000</v>
      </c>
      <c r="D54" s="22">
        <v>-265035</v>
      </c>
      <c r="E54" s="26">
        <f t="shared" si="2"/>
        <v>734965</v>
      </c>
      <c r="F54" s="23">
        <v>414560</v>
      </c>
      <c r="G54" s="23">
        <v>414560</v>
      </c>
      <c r="H54" s="30">
        <f t="shared" si="3"/>
        <v>320405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995000</v>
      </c>
      <c r="D56" s="22">
        <v>-180249</v>
      </c>
      <c r="E56" s="26">
        <f t="shared" si="2"/>
        <v>814751</v>
      </c>
      <c r="F56" s="23">
        <v>814750</v>
      </c>
      <c r="G56" s="23">
        <v>814750</v>
      </c>
      <c r="H56" s="30">
        <f t="shared" si="3"/>
        <v>1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8385750</v>
      </c>
      <c r="D58" s="22">
        <v>-321774</v>
      </c>
      <c r="E58" s="26">
        <f t="shared" si="2"/>
        <v>8063976</v>
      </c>
      <c r="F58" s="23">
        <v>7992937</v>
      </c>
      <c r="G58" s="23">
        <v>7992937</v>
      </c>
      <c r="H58" s="30">
        <f t="shared" si="3"/>
        <v>71039</v>
      </c>
    </row>
    <row r="59" spans="2:8" x14ac:dyDescent="0.2">
      <c r="B59" s="10" t="s">
        <v>60</v>
      </c>
      <c r="C59" s="22">
        <v>115000</v>
      </c>
      <c r="D59" s="22">
        <v>-65255</v>
      </c>
      <c r="E59" s="26">
        <f t="shared" si="2"/>
        <v>49745</v>
      </c>
      <c r="F59" s="23">
        <v>49745</v>
      </c>
      <c r="G59" s="23">
        <v>49745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45420865</v>
      </c>
      <c r="D160" s="21">
        <f t="shared" ref="D160:G160" si="28">SUM(D10,D85)</f>
        <v>0</v>
      </c>
      <c r="E160" s="28">
        <f>SUM(E10,E85)</f>
        <v>45420865</v>
      </c>
      <c r="F160" s="21">
        <f t="shared" si="28"/>
        <v>44796739</v>
      </c>
      <c r="G160" s="21">
        <f t="shared" si="28"/>
        <v>44616127</v>
      </c>
      <c r="H160" s="28">
        <f>SUM(H10,H85)</f>
        <v>624126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2020-01-08T21:14:59Z</dcterms:created>
  <dcterms:modified xsi:type="dcterms:W3CDTF">2025-01-27T18:36:26Z</dcterms:modified>
</cp:coreProperties>
</file>